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inestudent/CAKI Dropbox/CAKI DRIFT/Til Stine/Dagsopgaver/Budgetskabeloner/"/>
    </mc:Choice>
  </mc:AlternateContent>
  <xr:revisionPtr revIDLastSave="0" documentId="13_ncr:1_{117C8687-BA7D-FC4C-8532-4B2B2981AC56}" xr6:coauthVersionLast="45" xr6:coauthVersionMax="45" xr10:uidLastSave="{00000000-0000-0000-0000-000000000000}"/>
  <bookViews>
    <workbookView xWindow="17900" yWindow="460" windowWidth="20500" windowHeight="19540" tabRatio="334" xr2:uid="{00000000-000D-0000-FFFF-FFFF00000000}"/>
  </bookViews>
  <sheets>
    <sheet name="EVENT" sheetId="7" r:id="rId1"/>
    <sheet name="ENGLISH VERSION" sheetId="5" r:id="rId2"/>
    <sheet name="CD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7" l="1"/>
  <c r="E67" i="7" s="1"/>
  <c r="D64" i="7"/>
  <c r="D67" i="7" s="1"/>
  <c r="E51" i="7"/>
  <c r="D51" i="7"/>
  <c r="E42" i="6"/>
  <c r="D42" i="6"/>
  <c r="E64" i="5"/>
  <c r="E51" i="5"/>
  <c r="D64" i="5"/>
  <c r="D51" i="5"/>
  <c r="D67" i="5"/>
  <c r="E67" i="5" l="1"/>
</calcChain>
</file>

<file path=xl/sharedStrings.xml><?xml version="1.0" encoding="utf-8"?>
<sst xmlns="http://schemas.openxmlformats.org/spreadsheetml/2006/main" count="138" uniqueCount="124">
  <si>
    <t>Dekoratør</t>
  </si>
  <si>
    <t>PR medarbejder</t>
  </si>
  <si>
    <t>Kunstnerkoordinator</t>
  </si>
  <si>
    <t>Sponsor kontakt</t>
  </si>
  <si>
    <t>Revisor</t>
  </si>
  <si>
    <t>Internet &amp; tlf</t>
  </si>
  <si>
    <t>Lokaler</t>
  </si>
  <si>
    <t>Kontraktskrivning</t>
  </si>
  <si>
    <t>Total udgifter</t>
  </si>
  <si>
    <t xml:space="preserve">Entre </t>
  </si>
  <si>
    <t>Armbånd</t>
  </si>
  <si>
    <t>Sponsorer</t>
  </si>
  <si>
    <t>Bar</t>
  </si>
  <si>
    <t>Indtæger total</t>
  </si>
  <si>
    <t xml:space="preserve">Resultat </t>
  </si>
  <si>
    <t>Udgiftspost</t>
    <phoneticPr fontId="2" type="noConversion"/>
  </si>
  <si>
    <t>E V E N T   B U D G E T</t>
    <phoneticPr fontId="2" type="noConversion"/>
  </si>
  <si>
    <t>Budget for festivalevent 2010</t>
    <phoneticPr fontId="2" type="noConversion"/>
  </si>
  <si>
    <t>Møder (projektleder, forplejning)</t>
    <phoneticPr fontId="2" type="noConversion"/>
  </si>
  <si>
    <t>Musiker, trommer</t>
    <phoneticPr fontId="2" type="noConversion"/>
  </si>
  <si>
    <t xml:space="preserve">Dub indspilning </t>
    <phoneticPr fontId="2" type="noConversion"/>
  </si>
  <si>
    <t>Strygerarrangement</t>
    <phoneticPr fontId="2" type="noConversion"/>
  </si>
  <si>
    <t>Guitarist</t>
    <phoneticPr fontId="2" type="noConversion"/>
  </si>
  <si>
    <t>Stryger</t>
    <phoneticPr fontId="2" type="noConversion"/>
  </si>
  <si>
    <t>Vocal session (6 dage)</t>
    <phoneticPr fontId="2" type="noConversion"/>
  </si>
  <si>
    <t>Postproduktion</t>
    <phoneticPr fontId="2" type="noConversion"/>
  </si>
  <si>
    <t>Efterbearbejdelse af det indspillede</t>
    <phoneticPr fontId="2" type="noConversion"/>
  </si>
  <si>
    <t>Mix</t>
    <phoneticPr fontId="2" type="noConversion"/>
  </si>
  <si>
    <t>Mastering</t>
    <phoneticPr fontId="2" type="noConversion"/>
  </si>
  <si>
    <t>ex. moms</t>
    <phoneticPr fontId="2" type="noConversion"/>
  </si>
  <si>
    <t>ex. moms</t>
    <phoneticPr fontId="2" type="noConversion"/>
  </si>
  <si>
    <t>Øvning med musiksikere 2 x</t>
    <phoneticPr fontId="2" type="noConversion"/>
  </si>
  <si>
    <t>Grundbånd, producer</t>
    <phoneticPr fontId="2" type="noConversion"/>
  </si>
  <si>
    <t>Grundbånd, studie inkl. tekniker</t>
    <phoneticPr fontId="2" type="noConversion"/>
  </si>
  <si>
    <t>Grundbånd, harddisk</t>
    <phoneticPr fontId="2" type="noConversion"/>
  </si>
  <si>
    <t>Grundbånd, klaverstemning</t>
    <phoneticPr fontId="2" type="noConversion"/>
  </si>
  <si>
    <t>Grundbånd, musikertransport</t>
    <phoneticPr fontId="2" type="noConversion"/>
  </si>
  <si>
    <t>Grundbånd, forplejning i studie</t>
    <phoneticPr fontId="2" type="noConversion"/>
  </si>
  <si>
    <t>Grundbånd indspilning 2 dage</t>
    <phoneticPr fontId="2" type="noConversion"/>
  </si>
  <si>
    <t>C D   B U D G E T</t>
    <phoneticPr fontId="2" type="noConversion"/>
  </si>
  <si>
    <t>Cost rapport</t>
    <phoneticPr fontId="2" type="noConversion"/>
  </si>
  <si>
    <t>Musikalsk producer</t>
    <phoneticPr fontId="2" type="noConversion"/>
  </si>
  <si>
    <t>Logisktisk producer (booking &amp; forhandling</t>
    <phoneticPr fontId="2" type="noConversion"/>
  </si>
  <si>
    <t>med studie, musikere, kontraktskrivning etc.)</t>
    <phoneticPr fontId="2" type="noConversion"/>
  </si>
  <si>
    <t>Co-writers (KODA penge)</t>
    <phoneticPr fontId="2" type="noConversion"/>
  </si>
  <si>
    <t>Nodeskriver</t>
    <phoneticPr fontId="2" type="noConversion"/>
  </si>
  <si>
    <t>Musiker, pianist</t>
    <phoneticPr fontId="2" type="noConversion"/>
  </si>
  <si>
    <t>Musiker, bas</t>
    <phoneticPr fontId="2" type="noConversion"/>
  </si>
  <si>
    <t>Tommelfingerregel: administration max. 20% af det samlede budget</t>
    <phoneticPr fontId="2" type="noConversion"/>
  </si>
  <si>
    <t>Cost rapport</t>
    <phoneticPr fontId="2" type="noConversion"/>
  </si>
  <si>
    <t>Budget for CD-produktion (færdig master)</t>
    <phoneticPr fontId="2" type="noConversion"/>
  </si>
  <si>
    <t>Research (projektleder)</t>
    <phoneticPr fontId="2" type="noConversion"/>
  </si>
  <si>
    <t>Markedsføring og PR (se udspecificeret plan)</t>
    <phoneticPr fontId="2" type="noConversion"/>
  </si>
  <si>
    <t>KODA (copyright)</t>
    <phoneticPr fontId="2" type="noConversion"/>
  </si>
  <si>
    <t>Produktionsomkostninger (lyd, lys, scene, bar)</t>
    <phoneticPr fontId="2" type="noConversion"/>
  </si>
  <si>
    <t>Varekøb til bar</t>
    <phoneticPr fontId="2" type="noConversion"/>
  </si>
  <si>
    <t>Forplejning af kunstnere</t>
    <phoneticPr fontId="2" type="noConversion"/>
  </si>
  <si>
    <t>Personale til bar (frivillig hjælp)</t>
    <phoneticPr fontId="2" type="noConversion"/>
  </si>
  <si>
    <t>Dokumentation (video/foto)</t>
    <phoneticPr fontId="2" type="noConversion"/>
  </si>
  <si>
    <t>Projektleder</t>
    <phoneticPr fontId="2" type="noConversion"/>
  </si>
  <si>
    <t>Projektkoordinator</t>
    <phoneticPr fontId="2" type="noConversion"/>
  </si>
  <si>
    <t xml:space="preserve">Musikprogramchef </t>
    <phoneticPr fontId="2" type="noConversion"/>
  </si>
  <si>
    <t xml:space="preserve">Bogføring </t>
    <phoneticPr fontId="2" type="noConversion"/>
  </si>
  <si>
    <t>Forventede indtægter</t>
    <phoneticPr fontId="2" type="noConversion"/>
  </si>
  <si>
    <t>UDGIFTER</t>
    <phoneticPr fontId="2" type="noConversion"/>
  </si>
  <si>
    <t>INDTÆGTER</t>
    <phoneticPr fontId="2" type="noConversion"/>
  </si>
  <si>
    <t>Beløb (Plan A)</t>
    <phoneticPr fontId="2" type="noConversion"/>
  </si>
  <si>
    <t>Beløb (Plan B)</t>
    <phoneticPr fontId="2" type="noConversion"/>
  </si>
  <si>
    <t>PRE produktionen</t>
  </si>
  <si>
    <t>Møder</t>
  </si>
  <si>
    <t>AFVIKLING af festival</t>
  </si>
  <si>
    <t>Vagter</t>
  </si>
  <si>
    <t>Promotionbilletter</t>
  </si>
  <si>
    <t>Locationleje</t>
  </si>
  <si>
    <t>Lønhonorar til musikere</t>
  </si>
  <si>
    <t>Udsmykning</t>
  </si>
  <si>
    <t>Diverse</t>
  </si>
  <si>
    <t>Transport</t>
  </si>
  <si>
    <t>POST produktion</t>
  </si>
  <si>
    <t>Opfølgning</t>
  </si>
  <si>
    <t>Administration</t>
  </si>
  <si>
    <t>Cost</t>
  </si>
  <si>
    <t>Expenses</t>
  </si>
  <si>
    <t>PRE production</t>
  </si>
  <si>
    <t>Meeting (project manager, catering)</t>
  </si>
  <si>
    <t>Research (project manager)</t>
  </si>
  <si>
    <t>Marketing and PR (see specified plan)</t>
  </si>
  <si>
    <t>Guards</t>
  </si>
  <si>
    <t>Promotion tickets</t>
  </si>
  <si>
    <t>Location rent</t>
  </si>
  <si>
    <t>Salary fees for musicians</t>
  </si>
  <si>
    <t>Production cost (sound, light, stage, bar)</t>
  </si>
  <si>
    <t>Decoration</t>
  </si>
  <si>
    <t>Others</t>
  </si>
  <si>
    <t>Purchase of goods for the bar</t>
  </si>
  <si>
    <t>Catering of the artist</t>
  </si>
  <si>
    <t>Staff for the bar (Volunters)</t>
  </si>
  <si>
    <t>Conducting of the festival</t>
  </si>
  <si>
    <t>POST production</t>
  </si>
  <si>
    <t>Documentation (video/photos)</t>
  </si>
  <si>
    <t>Follow-up</t>
  </si>
  <si>
    <t>Meetings</t>
  </si>
  <si>
    <t xml:space="preserve">Bookkeeping </t>
  </si>
  <si>
    <t>Rule of thump: administration should be max. 20% of the total budget</t>
  </si>
  <si>
    <t>Project manager</t>
  </si>
  <si>
    <t xml:space="preserve">Project coordinator </t>
  </si>
  <si>
    <t xml:space="preserve">Chef of the music program </t>
  </si>
  <si>
    <t>Decorator</t>
  </si>
  <si>
    <t>PR employee</t>
  </si>
  <si>
    <t>Artist coordinator</t>
  </si>
  <si>
    <t>Sponsor contact</t>
  </si>
  <si>
    <t>Accountant</t>
  </si>
  <si>
    <t>Internet &amp; telephone</t>
  </si>
  <si>
    <t>Facilities</t>
  </si>
  <si>
    <t>Contracts</t>
  </si>
  <si>
    <t>Total expenses</t>
  </si>
  <si>
    <t>Incomes</t>
  </si>
  <si>
    <t>Expected revenue</t>
  </si>
  <si>
    <t>Wristband</t>
  </si>
  <si>
    <t>Sponsors</t>
  </si>
  <si>
    <t>Revenues total</t>
  </si>
  <si>
    <t xml:space="preserve">Final result </t>
  </si>
  <si>
    <t>Sums (Plan A)</t>
  </si>
  <si>
    <t>Sums(Plan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</si>
</sst>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* #,##0.00_);_(&quot;kr&quot;* \(#,##0.00\);_(&quot;kr&quot;* &quot;-&quot;??_);_(@_)"/>
  </numFmts>
  <fonts count="21">
    <font>
      <sz val="10"/>
      <name val="Verdana"/>
    </font>
    <font>
      <sz val="10"/>
      <name val="Verdana"/>
    </font>
    <font>
      <sz val="8"/>
      <name val="Verdana"/>
    </font>
    <font>
      <sz val="10"/>
      <name val="Calibri"/>
    </font>
    <font>
      <b/>
      <sz val="12"/>
      <name val="Calibri"/>
    </font>
    <font>
      <sz val="20"/>
      <color indexed="49"/>
      <name val="Calibri"/>
    </font>
    <font>
      <sz val="10"/>
      <color indexed="49"/>
      <name val="Calibri"/>
    </font>
    <font>
      <sz val="10"/>
      <name val="Arial"/>
    </font>
    <font>
      <sz val="20"/>
      <color indexed="63"/>
      <name val="Calibri"/>
    </font>
    <font>
      <sz val="12"/>
      <name val="Calibri"/>
    </font>
    <font>
      <sz val="12"/>
      <color indexed="49"/>
      <name val="Calibri"/>
    </font>
    <font>
      <b/>
      <sz val="12"/>
      <color indexed="9"/>
      <name val="Calibri"/>
    </font>
    <font>
      <sz val="12"/>
      <color indexed="9"/>
      <name val="Calibri"/>
    </font>
    <font>
      <b/>
      <sz val="12"/>
      <color indexed="63"/>
      <name val="Calibri"/>
    </font>
    <font>
      <sz val="12"/>
      <color indexed="63"/>
      <name val="Calibri"/>
    </font>
    <font>
      <sz val="12"/>
      <color indexed="21"/>
      <name val="Calibri"/>
    </font>
    <font>
      <sz val="12"/>
      <color indexed="55"/>
      <name val="Calibri"/>
    </font>
    <font>
      <sz val="20"/>
      <name val="Calibri"/>
    </font>
    <font>
      <sz val="12"/>
      <color indexed="22"/>
      <name val="Calibri"/>
    </font>
    <font>
      <sz val="12"/>
      <color indexed="23"/>
      <name val="Calibri"/>
    </font>
    <font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0" xfId="0" applyFont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164" fontId="6" fillId="3" borderId="0" xfId="1" applyFont="1" applyFill="1" applyAlignment="1">
      <alignment horizontal="left"/>
    </xf>
    <xf numFmtId="0" fontId="8" fillId="0" borderId="0" xfId="0" applyFont="1"/>
    <xf numFmtId="164" fontId="3" fillId="0" borderId="0" xfId="1" applyFont="1"/>
    <xf numFmtId="49" fontId="3" fillId="0" borderId="0" xfId="1" applyNumberFormat="1" applyFont="1"/>
    <xf numFmtId="0" fontId="9" fillId="0" borderId="0" xfId="0" applyFont="1"/>
    <xf numFmtId="164" fontId="9" fillId="0" borderId="1" xfId="1" applyFont="1" applyBorder="1"/>
    <xf numFmtId="49" fontId="9" fillId="0" borderId="1" xfId="1" applyNumberFormat="1" applyFont="1" applyBorder="1"/>
    <xf numFmtId="164" fontId="9" fillId="0" borderId="0" xfId="1" applyFont="1"/>
    <xf numFmtId="49" fontId="9" fillId="0" borderId="0" xfId="1" applyNumberFormat="1" applyFont="1"/>
    <xf numFmtId="49" fontId="9" fillId="0" borderId="0" xfId="2" applyNumberFormat="1" applyFont="1"/>
    <xf numFmtId="49" fontId="9" fillId="0" borderId="0" xfId="0" applyNumberFormat="1" applyFont="1"/>
    <xf numFmtId="0" fontId="4" fillId="4" borderId="2" xfId="0" applyFont="1" applyFill="1" applyBorder="1"/>
    <xf numFmtId="49" fontId="9" fillId="4" borderId="2" xfId="1" applyNumberFormat="1" applyFont="1" applyFill="1" applyBorder="1"/>
    <xf numFmtId="164" fontId="9" fillId="4" borderId="2" xfId="1" applyFont="1" applyFill="1" applyBorder="1"/>
    <xf numFmtId="164" fontId="10" fillId="0" borderId="1" xfId="1" applyFont="1" applyBorder="1"/>
    <xf numFmtId="0" fontId="4" fillId="0" borderId="0" xfId="0" applyFont="1"/>
    <xf numFmtId="0" fontId="11" fillId="2" borderId="2" xfId="0" applyFont="1" applyFill="1" applyBorder="1"/>
    <xf numFmtId="49" fontId="12" fillId="2" borderId="2" xfId="1" applyNumberFormat="1" applyFont="1" applyFill="1" applyBorder="1"/>
    <xf numFmtId="164" fontId="12" fillId="2" borderId="2" xfId="1" applyFont="1" applyFill="1" applyBorder="1"/>
    <xf numFmtId="0" fontId="13" fillId="5" borderId="2" xfId="0" applyFont="1" applyFill="1" applyBorder="1"/>
    <xf numFmtId="49" fontId="14" fillId="5" borderId="2" xfId="1" applyNumberFormat="1" applyFont="1" applyFill="1" applyBorder="1"/>
    <xf numFmtId="164" fontId="14" fillId="5" borderId="2" xfId="1" applyFont="1" applyFill="1" applyBorder="1"/>
    <xf numFmtId="164" fontId="9" fillId="3" borderId="0" xfId="1" applyFont="1" applyFill="1"/>
    <xf numFmtId="164" fontId="15" fillId="0" borderId="0" xfId="1" applyFont="1"/>
    <xf numFmtId="164" fontId="16" fillId="0" borderId="1" xfId="1" applyFont="1" applyBorder="1"/>
    <xf numFmtId="164" fontId="16" fillId="0" borderId="0" xfId="1" applyFont="1"/>
    <xf numFmtId="164" fontId="9" fillId="0" borderId="0" xfId="1" applyFont="1"/>
    <xf numFmtId="164" fontId="4" fillId="4" borderId="2" xfId="1" applyFont="1" applyFill="1" applyBorder="1"/>
    <xf numFmtId="164" fontId="13" fillId="5" borderId="2" xfId="1" applyFont="1" applyFill="1" applyBorder="1"/>
    <xf numFmtId="0" fontId="3" fillId="3" borderId="0" xfId="0" applyFont="1" applyFill="1"/>
    <xf numFmtId="0" fontId="5" fillId="3" borderId="0" xfId="0" applyFont="1" applyFill="1" applyAlignment="1">
      <alignment horizontal="left"/>
    </xf>
    <xf numFmtId="164" fontId="5" fillId="3" borderId="0" xfId="1" applyFont="1" applyFill="1" applyAlignment="1">
      <alignment horizontal="left"/>
    </xf>
    <xf numFmtId="164" fontId="17" fillId="3" borderId="0" xfId="1" applyFont="1" applyFill="1"/>
    <xf numFmtId="49" fontId="18" fillId="0" borderId="1" xfId="1" applyNumberFormat="1" applyFont="1" applyBorder="1"/>
    <xf numFmtId="0" fontId="19" fillId="3" borderId="0" xfId="0" applyFont="1" applyFill="1"/>
    <xf numFmtId="0" fontId="19" fillId="0" borderId="0" xfId="0" applyFont="1"/>
    <xf numFmtId="0" fontId="19" fillId="0" borderId="1" xfId="0" applyFont="1" applyBorder="1"/>
    <xf numFmtId="0" fontId="19" fillId="4" borderId="2" xfId="0" applyFont="1" applyFill="1" applyBorder="1"/>
    <xf numFmtId="0" fontId="19" fillId="5" borderId="2" xfId="0" applyFont="1" applyFill="1" applyBorder="1"/>
    <xf numFmtId="0" fontId="19" fillId="2" borderId="2" xfId="0" applyFont="1" applyFill="1" applyBorder="1"/>
    <xf numFmtId="0" fontId="20" fillId="0" borderId="1" xfId="0" applyFont="1" applyBorder="1"/>
    <xf numFmtId="0" fontId="9" fillId="0" borderId="0" xfId="0" applyFont="1" applyBorder="1"/>
    <xf numFmtId="164" fontId="18" fillId="0" borderId="0" xfId="1" applyFont="1"/>
    <xf numFmtId="164" fontId="18" fillId="0" borderId="1" xfId="1" applyFont="1" applyBorder="1"/>
    <xf numFmtId="0" fontId="17" fillId="0" borderId="0" xfId="0" applyFont="1"/>
    <xf numFmtId="164" fontId="9" fillId="0" borderId="0" xfId="1" applyFont="1" applyBorder="1"/>
    <xf numFmtId="0" fontId="18" fillId="0" borderId="3" xfId="0" applyFont="1" applyBorder="1"/>
  </cellXfs>
  <cellStyles count="3">
    <cellStyle name="Normal" xfId="0" builtinId="0"/>
    <cellStyle name="Normal 2" xfId="2" xr:uid="{00000000-0005-0000-0000-000002000000}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A08886"/>
      <rgbColor rgb="00900000"/>
      <rgbColor rgb="00006411"/>
      <rgbColor rgb="00000090"/>
      <rgbColor rgb="0090713A"/>
      <rgbColor rgb="004600A5"/>
      <rgbColor rgb="00B2D5D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15F77"/>
      <rgbColor rgb="00CCFFCC"/>
      <rgbColor rgb="00FFFF99"/>
      <rgbColor rgb="0099CCFF"/>
      <rgbColor rgb="00FF99CC"/>
      <rgbColor rgb="00CC99FF"/>
      <rgbColor rgb="00FFCC99"/>
      <rgbColor rgb="003366FF"/>
      <rgbColor rgb="005E969C"/>
      <rgbColor rgb="0099CC00"/>
      <rgbColor rgb="00FFCC00"/>
      <rgbColor rgb="00FF9900"/>
      <rgbColor rgb="00FF6600"/>
      <rgbColor rgb="00666699"/>
      <rgbColor rgb="00969696"/>
      <rgbColor rgb="00FEDDAB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84C2-F697-A241-A104-B4A8333B4155}">
  <dimension ref="A1:F71"/>
  <sheetViews>
    <sheetView showGridLines="0" tabSelected="1" workbookViewId="0">
      <selection activeCell="C10" sqref="C10"/>
    </sheetView>
  </sheetViews>
  <sheetFormatPr baseColWidth="10" defaultColWidth="10.6640625" defaultRowHeight="16"/>
  <cols>
    <col min="1" max="1" width="10.6640625" style="1"/>
    <col min="2" max="2" width="18" style="1" bestFit="1" customWidth="1"/>
    <col min="3" max="3" width="46.6640625" style="1" bestFit="1" customWidth="1"/>
    <col min="4" max="4" width="14.33203125" style="1" bestFit="1" customWidth="1"/>
    <col min="5" max="5" width="12.5" style="30" bestFit="1" customWidth="1"/>
    <col min="6" max="6" width="10.6640625" style="39"/>
    <col min="7" max="16384" width="10.6640625" style="1"/>
  </cols>
  <sheetData>
    <row r="1" spans="1:6" ht="26">
      <c r="A1" s="2" t="s">
        <v>16</v>
      </c>
      <c r="B1" s="3"/>
      <c r="C1" s="4"/>
      <c r="D1" s="3"/>
      <c r="E1" s="26"/>
      <c r="F1" s="38"/>
    </row>
    <row r="3" spans="1:6" s="5" customFormat="1" ht="26">
      <c r="A3" s="5" t="s">
        <v>17</v>
      </c>
      <c r="E3" s="27"/>
      <c r="F3" s="39"/>
    </row>
    <row r="4" spans="1:6">
      <c r="E4" s="27"/>
    </row>
    <row r="5" spans="1:6">
      <c r="B5" s="8"/>
      <c r="C5" s="8"/>
      <c r="D5" s="8"/>
      <c r="E5" s="27"/>
    </row>
    <row r="6" spans="1:6">
      <c r="B6" s="33" t="s">
        <v>64</v>
      </c>
      <c r="C6" s="8"/>
      <c r="D6" s="8"/>
      <c r="E6" s="27"/>
    </row>
    <row r="7" spans="1:6">
      <c r="B7" s="8"/>
      <c r="C7" s="8"/>
      <c r="D7" s="8"/>
      <c r="E7" s="27"/>
    </row>
    <row r="8" spans="1:6" ht="17" thickBot="1">
      <c r="B8" s="18" t="s">
        <v>68</v>
      </c>
      <c r="C8" s="10" t="s">
        <v>15</v>
      </c>
      <c r="D8" s="9" t="s">
        <v>66</v>
      </c>
      <c r="E8" s="28" t="s">
        <v>67</v>
      </c>
      <c r="F8" s="44" t="s">
        <v>40</v>
      </c>
    </row>
    <row r="9" spans="1:6">
      <c r="B9" s="30"/>
      <c r="C9" s="12"/>
      <c r="D9" s="30"/>
      <c r="E9" s="29"/>
    </row>
    <row r="10" spans="1:6">
      <c r="B10" s="30"/>
      <c r="C10" s="12" t="s">
        <v>18</v>
      </c>
      <c r="D10" s="30">
        <v>5000</v>
      </c>
      <c r="E10" s="29">
        <v>0</v>
      </c>
    </row>
    <row r="11" spans="1:6">
      <c r="B11" s="30"/>
      <c r="C11" s="13" t="s">
        <v>51</v>
      </c>
      <c r="D11" s="30">
        <v>5000</v>
      </c>
      <c r="E11" s="29">
        <v>3000</v>
      </c>
    </row>
    <row r="12" spans="1:6">
      <c r="B12" s="30"/>
      <c r="C12" s="12" t="s">
        <v>52</v>
      </c>
      <c r="D12" s="30">
        <v>50000</v>
      </c>
      <c r="E12" s="29">
        <v>30000</v>
      </c>
    </row>
    <row r="13" spans="1:6">
      <c r="B13" s="30"/>
      <c r="E13" s="29"/>
    </row>
    <row r="14" spans="1:6" ht="17" thickBot="1">
      <c r="B14" s="18" t="s">
        <v>70</v>
      </c>
      <c r="C14" s="10"/>
      <c r="D14" s="9"/>
      <c r="E14" s="28"/>
      <c r="F14" s="40"/>
    </row>
    <row r="15" spans="1:6">
      <c r="B15" s="30"/>
      <c r="C15" s="14"/>
      <c r="D15" s="8"/>
      <c r="E15" s="29"/>
    </row>
    <row r="16" spans="1:6">
      <c r="B16" s="30"/>
      <c r="C16" s="12" t="s">
        <v>53</v>
      </c>
      <c r="D16" s="30">
        <v>60000</v>
      </c>
      <c r="E16" s="29">
        <v>60000</v>
      </c>
    </row>
    <row r="17" spans="2:6">
      <c r="B17" s="30"/>
      <c r="C17" s="12" t="s">
        <v>71</v>
      </c>
      <c r="D17" s="30">
        <v>75000</v>
      </c>
      <c r="E17" s="29">
        <v>75000</v>
      </c>
    </row>
    <row r="18" spans="2:6">
      <c r="B18" s="30"/>
      <c r="C18" s="12" t="s">
        <v>72</v>
      </c>
      <c r="D18" s="30">
        <v>15000</v>
      </c>
      <c r="E18" s="29">
        <v>0</v>
      </c>
    </row>
    <row r="19" spans="2:6">
      <c r="B19" s="30"/>
      <c r="C19" s="13" t="s">
        <v>73</v>
      </c>
      <c r="D19" s="30">
        <v>80000</v>
      </c>
      <c r="E19" s="29">
        <v>80000</v>
      </c>
    </row>
    <row r="20" spans="2:6">
      <c r="B20" s="30"/>
      <c r="C20" s="13" t="s">
        <v>74</v>
      </c>
      <c r="D20" s="30">
        <v>500000</v>
      </c>
      <c r="E20" s="29">
        <v>300000</v>
      </c>
    </row>
    <row r="21" spans="2:6">
      <c r="B21" s="30"/>
      <c r="C21" s="13" t="s">
        <v>54</v>
      </c>
      <c r="D21" s="30">
        <v>120000</v>
      </c>
      <c r="E21" s="29">
        <v>120000</v>
      </c>
    </row>
    <row r="22" spans="2:6">
      <c r="B22" s="30"/>
      <c r="C22" s="13" t="s">
        <v>75</v>
      </c>
      <c r="D22" s="30">
        <v>50000</v>
      </c>
      <c r="E22" s="29">
        <v>25000</v>
      </c>
    </row>
    <row r="23" spans="2:6">
      <c r="B23" s="30"/>
      <c r="C23" s="13" t="s">
        <v>76</v>
      </c>
      <c r="D23" s="30">
        <v>10000</v>
      </c>
      <c r="E23" s="29">
        <v>10000</v>
      </c>
    </row>
    <row r="24" spans="2:6">
      <c r="B24" s="30"/>
      <c r="C24" s="13" t="s">
        <v>77</v>
      </c>
      <c r="D24" s="30">
        <v>20000</v>
      </c>
      <c r="E24" s="29">
        <v>10000</v>
      </c>
    </row>
    <row r="25" spans="2:6">
      <c r="B25" s="30"/>
      <c r="C25" s="13" t="s">
        <v>55</v>
      </c>
      <c r="D25" s="30">
        <v>180000</v>
      </c>
      <c r="E25" s="29">
        <v>180000</v>
      </c>
    </row>
    <row r="26" spans="2:6">
      <c r="B26" s="30"/>
      <c r="C26" s="13" t="s">
        <v>56</v>
      </c>
      <c r="D26" s="30">
        <v>25000</v>
      </c>
      <c r="E26" s="29">
        <v>15000</v>
      </c>
    </row>
    <row r="27" spans="2:6">
      <c r="B27" s="30"/>
      <c r="C27" s="13" t="s">
        <v>57</v>
      </c>
      <c r="D27" s="30">
        <v>0</v>
      </c>
      <c r="E27" s="29">
        <v>0</v>
      </c>
    </row>
    <row r="28" spans="2:6">
      <c r="B28" s="30"/>
      <c r="C28" s="14"/>
      <c r="D28" s="30"/>
      <c r="E28" s="29"/>
    </row>
    <row r="29" spans="2:6" ht="17" thickBot="1">
      <c r="B29" s="18" t="s">
        <v>78</v>
      </c>
      <c r="C29" s="10"/>
      <c r="D29" s="9"/>
      <c r="E29" s="28"/>
      <c r="F29" s="40"/>
    </row>
    <row r="30" spans="2:6">
      <c r="B30" s="30"/>
      <c r="C30" s="12"/>
      <c r="D30" s="30"/>
      <c r="E30" s="29"/>
    </row>
    <row r="31" spans="2:6">
      <c r="B31" s="30"/>
      <c r="C31" s="12" t="s">
        <v>58</v>
      </c>
      <c r="D31" s="30">
        <v>5000</v>
      </c>
      <c r="E31" s="29">
        <v>5000</v>
      </c>
    </row>
    <row r="32" spans="2:6">
      <c r="B32" s="30"/>
      <c r="C32" s="12" t="s">
        <v>79</v>
      </c>
      <c r="D32" s="30">
        <v>5000</v>
      </c>
      <c r="E32" s="29">
        <v>0</v>
      </c>
    </row>
    <row r="33" spans="2:6">
      <c r="B33" s="30"/>
      <c r="C33" s="12" t="s">
        <v>69</v>
      </c>
      <c r="D33" s="30">
        <v>5000</v>
      </c>
      <c r="E33" s="29">
        <v>0</v>
      </c>
    </row>
    <row r="34" spans="2:6">
      <c r="B34" s="30"/>
      <c r="C34" s="12" t="s">
        <v>62</v>
      </c>
      <c r="D34" s="30">
        <v>15000</v>
      </c>
      <c r="E34" s="29">
        <v>10000</v>
      </c>
    </row>
    <row r="35" spans="2:6">
      <c r="B35" s="30"/>
      <c r="C35" s="12"/>
      <c r="D35" s="30"/>
      <c r="E35" s="29"/>
    </row>
    <row r="36" spans="2:6" ht="17" thickBot="1">
      <c r="B36" s="18" t="s">
        <v>80</v>
      </c>
      <c r="C36" s="37" t="s">
        <v>48</v>
      </c>
      <c r="D36" s="9"/>
      <c r="E36" s="28"/>
      <c r="F36" s="40"/>
    </row>
    <row r="37" spans="2:6">
      <c r="B37" s="30"/>
      <c r="C37" s="12"/>
      <c r="D37" s="30"/>
      <c r="E37" s="29"/>
    </row>
    <row r="38" spans="2:6">
      <c r="B38" s="30"/>
      <c r="C38" s="12" t="s">
        <v>59</v>
      </c>
      <c r="D38" s="30">
        <v>100000</v>
      </c>
      <c r="E38" s="29">
        <v>75000</v>
      </c>
    </row>
    <row r="39" spans="2:6">
      <c r="B39" s="30"/>
      <c r="C39" s="12" t="s">
        <v>60</v>
      </c>
      <c r="D39" s="30">
        <v>50000</v>
      </c>
      <c r="E39" s="29">
        <v>35000</v>
      </c>
    </row>
    <row r="40" spans="2:6">
      <c r="B40" s="30"/>
      <c r="C40" s="12" t="s">
        <v>61</v>
      </c>
      <c r="D40" s="30">
        <v>50000</v>
      </c>
      <c r="E40" s="29">
        <v>0</v>
      </c>
    </row>
    <row r="41" spans="2:6">
      <c r="B41" s="30"/>
      <c r="C41" s="12" t="s">
        <v>0</v>
      </c>
      <c r="D41" s="30">
        <v>6000</v>
      </c>
      <c r="E41" s="29">
        <v>5000</v>
      </c>
    </row>
    <row r="42" spans="2:6">
      <c r="B42" s="30"/>
      <c r="C42" s="12" t="s">
        <v>1</v>
      </c>
      <c r="D42" s="30">
        <v>10000</v>
      </c>
      <c r="E42" s="29">
        <v>0</v>
      </c>
    </row>
    <row r="43" spans="2:6">
      <c r="B43" s="30"/>
      <c r="C43" s="12" t="s">
        <v>2</v>
      </c>
      <c r="D43" s="30">
        <v>10000</v>
      </c>
      <c r="E43" s="29">
        <v>0</v>
      </c>
    </row>
    <row r="44" spans="2:6">
      <c r="B44" s="30"/>
      <c r="C44" s="12" t="s">
        <v>3</v>
      </c>
      <c r="D44" s="30">
        <v>8000</v>
      </c>
      <c r="E44" s="29">
        <v>5000</v>
      </c>
    </row>
    <row r="45" spans="2:6">
      <c r="B45" s="30"/>
      <c r="C45" s="12" t="s">
        <v>4</v>
      </c>
      <c r="D45" s="30">
        <v>25000</v>
      </c>
      <c r="E45" s="29">
        <v>25000</v>
      </c>
    </row>
    <row r="46" spans="2:6">
      <c r="B46" s="30"/>
      <c r="C46" s="12" t="s">
        <v>5</v>
      </c>
      <c r="D46" s="30">
        <v>15000</v>
      </c>
      <c r="E46" s="29">
        <v>15000</v>
      </c>
    </row>
    <row r="47" spans="2:6">
      <c r="B47" s="30"/>
      <c r="C47" s="12" t="s">
        <v>6</v>
      </c>
      <c r="D47" s="30">
        <v>15000</v>
      </c>
      <c r="E47" s="29">
        <v>0</v>
      </c>
    </row>
    <row r="48" spans="2:6">
      <c r="B48" s="30"/>
      <c r="C48" s="12" t="s">
        <v>7</v>
      </c>
      <c r="D48" s="30">
        <v>15000</v>
      </c>
      <c r="E48" s="29">
        <v>0</v>
      </c>
    </row>
    <row r="49" spans="1:6">
      <c r="B49" s="30"/>
      <c r="C49" s="13"/>
      <c r="D49" s="30"/>
      <c r="E49" s="29"/>
    </row>
    <row r="50" spans="1:6">
      <c r="B50" s="30"/>
      <c r="C50" s="14"/>
      <c r="D50" s="30"/>
      <c r="E50" s="29"/>
    </row>
    <row r="51" spans="1:6" ht="17" thickBot="1">
      <c r="B51" s="15" t="s">
        <v>8</v>
      </c>
      <c r="C51" s="16"/>
      <c r="D51" s="31">
        <f>SUM(D9:D50)</f>
        <v>1529000</v>
      </c>
      <c r="E51" s="17">
        <f>SUM(E9:E50)</f>
        <v>1083000</v>
      </c>
      <c r="F51" s="41"/>
    </row>
    <row r="52" spans="1:6" ht="17" thickTop="1">
      <c r="A52" s="8"/>
      <c r="B52" s="30"/>
      <c r="C52" s="12"/>
      <c r="D52" s="30"/>
      <c r="E52" s="29"/>
    </row>
    <row r="53" spans="1:6">
      <c r="A53" s="8"/>
      <c r="B53" s="30"/>
      <c r="C53" s="12"/>
      <c r="D53" s="30"/>
      <c r="E53" s="29"/>
    </row>
    <row r="54" spans="1:6">
      <c r="A54" s="8"/>
      <c r="B54" s="33" t="s">
        <v>65</v>
      </c>
      <c r="C54" s="12"/>
      <c r="D54" s="30"/>
      <c r="E54" s="29"/>
    </row>
    <row r="55" spans="1:6">
      <c r="A55" s="8"/>
      <c r="B55" s="30"/>
      <c r="C55" s="12"/>
      <c r="D55" s="30"/>
      <c r="E55" s="29"/>
    </row>
    <row r="56" spans="1:6" ht="17" thickBot="1">
      <c r="A56" s="19"/>
      <c r="B56" s="18" t="s">
        <v>63</v>
      </c>
      <c r="C56" s="10"/>
      <c r="D56" s="9"/>
      <c r="E56" s="28"/>
      <c r="F56" s="40"/>
    </row>
    <row r="57" spans="1:6">
      <c r="A57" s="8"/>
      <c r="B57" s="30"/>
      <c r="C57" s="12" t="s">
        <v>9</v>
      </c>
      <c r="D57" s="30">
        <v>150000</v>
      </c>
      <c r="E57" s="29">
        <v>150000</v>
      </c>
    </row>
    <row r="58" spans="1:6">
      <c r="A58" s="8"/>
      <c r="B58" s="30"/>
      <c r="C58" s="12" t="s">
        <v>10</v>
      </c>
      <c r="D58" s="30">
        <v>40000</v>
      </c>
      <c r="E58" s="29">
        <v>40000</v>
      </c>
    </row>
    <row r="59" spans="1:6">
      <c r="A59" s="8"/>
      <c r="B59" s="30"/>
      <c r="C59" s="12" t="s">
        <v>11</v>
      </c>
      <c r="D59" s="30">
        <v>250000</v>
      </c>
      <c r="E59" s="29">
        <v>250000</v>
      </c>
    </row>
    <row r="60" spans="1:6">
      <c r="A60" s="8"/>
      <c r="B60" s="30"/>
      <c r="C60" s="12" t="s">
        <v>12</v>
      </c>
      <c r="D60" s="30">
        <v>80000</v>
      </c>
      <c r="E60" s="29">
        <v>80000</v>
      </c>
    </row>
    <row r="61" spans="1:6">
      <c r="A61" s="8"/>
      <c r="B61" s="30"/>
      <c r="C61" s="12"/>
      <c r="D61" s="30"/>
      <c r="E61" s="29"/>
    </row>
    <row r="62" spans="1:6">
      <c r="A62" s="8"/>
      <c r="B62" s="30"/>
      <c r="C62" s="12"/>
      <c r="D62" s="30"/>
      <c r="E62" s="29"/>
    </row>
    <row r="63" spans="1:6">
      <c r="A63" s="8"/>
      <c r="B63" s="30"/>
      <c r="C63" s="12"/>
      <c r="D63" s="30"/>
      <c r="E63" s="29"/>
    </row>
    <row r="64" spans="1:6" ht="17" thickBot="1">
      <c r="B64" s="23" t="s">
        <v>13</v>
      </c>
      <c r="C64" s="24"/>
      <c r="D64" s="32">
        <f>SUM(D57:D63)</f>
        <v>520000</v>
      </c>
      <c r="E64" s="25">
        <f>SUM(E57:E63)</f>
        <v>520000</v>
      </c>
      <c r="F64" s="42"/>
    </row>
    <row r="65" spans="1:6" ht="17" thickTop="1">
      <c r="A65" s="8"/>
      <c r="B65" s="30"/>
      <c r="C65" s="12"/>
      <c r="D65" s="30"/>
      <c r="E65" s="29"/>
    </row>
    <row r="66" spans="1:6">
      <c r="B66" s="30"/>
      <c r="C66" s="12"/>
      <c r="D66" s="30"/>
      <c r="E66" s="29"/>
    </row>
    <row r="67" spans="1:6" ht="17" thickBot="1">
      <c r="B67" s="20" t="s">
        <v>14</v>
      </c>
      <c r="C67" s="21"/>
      <c r="D67" s="22">
        <f>D64-D51</f>
        <v>-1009000</v>
      </c>
      <c r="E67" s="22">
        <f>E64-E51</f>
        <v>-563000</v>
      </c>
      <c r="F67" s="43"/>
    </row>
    <row r="68" spans="1:6" ht="17" thickTop="1">
      <c r="B68" s="6"/>
      <c r="C68" s="7"/>
      <c r="D68" s="6"/>
      <c r="E68" s="29"/>
    </row>
    <row r="69" spans="1:6">
      <c r="B69" s="6"/>
      <c r="C69" s="7"/>
      <c r="D69" s="6"/>
      <c r="E69" s="29"/>
    </row>
    <row r="70" spans="1:6">
      <c r="B70" s="6"/>
      <c r="C70" s="7"/>
      <c r="D70" s="6"/>
      <c r="E70" s="29"/>
    </row>
    <row r="71" spans="1:6">
      <c r="B71" s="6"/>
      <c r="C71" s="7"/>
      <c r="D71" s="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showGridLines="0" topLeftCell="A54" workbookViewId="0">
      <selection activeCell="G23" sqref="G23"/>
    </sheetView>
  </sheetViews>
  <sheetFormatPr baseColWidth="10" defaultColWidth="10.6640625" defaultRowHeight="16"/>
  <cols>
    <col min="1" max="1" width="10.6640625" style="1"/>
    <col min="2" max="2" width="18" style="1" bestFit="1" customWidth="1"/>
    <col min="3" max="3" width="46.6640625" style="1" bestFit="1" customWidth="1"/>
    <col min="4" max="4" width="14.33203125" style="1" bestFit="1" customWidth="1"/>
    <col min="5" max="5" width="12.5" style="30" bestFit="1" customWidth="1"/>
    <col min="6" max="6" width="10.6640625" style="39"/>
    <col min="7" max="16384" width="10.6640625" style="1"/>
  </cols>
  <sheetData>
    <row r="1" spans="1:6" ht="26">
      <c r="A1" s="2" t="s">
        <v>16</v>
      </c>
      <c r="B1" s="3"/>
      <c r="C1" s="4"/>
      <c r="D1" s="3"/>
      <c r="E1" s="26"/>
      <c r="F1" s="38"/>
    </row>
    <row r="3" spans="1:6" s="5" customFormat="1" ht="26">
      <c r="A3" s="5" t="s">
        <v>17</v>
      </c>
      <c r="E3" s="27"/>
      <c r="F3" s="39"/>
    </row>
    <row r="4" spans="1:6">
      <c r="E4" s="27"/>
    </row>
    <row r="5" spans="1:6">
      <c r="B5" s="8"/>
      <c r="C5" s="8"/>
      <c r="D5" s="8"/>
      <c r="E5" s="27"/>
    </row>
    <row r="6" spans="1:6">
      <c r="B6" s="33" t="s">
        <v>82</v>
      </c>
      <c r="C6" s="8"/>
      <c r="D6" s="8"/>
      <c r="E6" s="27"/>
    </row>
    <row r="7" spans="1:6">
      <c r="B7" s="8"/>
      <c r="C7" s="8"/>
      <c r="D7" s="8"/>
      <c r="E7" s="27"/>
    </row>
    <row r="8" spans="1:6" ht="17" thickBot="1">
      <c r="B8" s="18" t="s">
        <v>83</v>
      </c>
      <c r="C8" s="10" t="s">
        <v>81</v>
      </c>
      <c r="D8" s="9" t="s">
        <v>122</v>
      </c>
      <c r="E8" s="28" t="s">
        <v>123</v>
      </c>
      <c r="F8" s="44" t="s">
        <v>49</v>
      </c>
    </row>
    <row r="9" spans="1:6">
      <c r="B9" s="11"/>
      <c r="C9" s="12"/>
      <c r="D9" s="11"/>
      <c r="E9" s="29"/>
    </row>
    <row r="10" spans="1:6">
      <c r="B10" s="11"/>
      <c r="C10" s="12" t="s">
        <v>84</v>
      </c>
      <c r="D10" s="11">
        <v>5000</v>
      </c>
      <c r="E10" s="29">
        <v>0</v>
      </c>
    </row>
    <row r="11" spans="1:6">
      <c r="B11" s="11"/>
      <c r="C11" s="13" t="s">
        <v>85</v>
      </c>
      <c r="D11" s="11">
        <v>5000</v>
      </c>
      <c r="E11" s="29">
        <v>3000</v>
      </c>
    </row>
    <row r="12" spans="1:6">
      <c r="B12" s="11"/>
      <c r="C12" s="12" t="s">
        <v>86</v>
      </c>
      <c r="D12" s="11">
        <v>50000</v>
      </c>
      <c r="E12" s="29">
        <v>30000</v>
      </c>
    </row>
    <row r="13" spans="1:6">
      <c r="B13" s="11"/>
      <c r="E13" s="29"/>
    </row>
    <row r="14" spans="1:6" ht="17" thickBot="1">
      <c r="B14" s="18" t="s">
        <v>97</v>
      </c>
      <c r="C14" s="10"/>
      <c r="D14" s="9"/>
      <c r="E14" s="28"/>
      <c r="F14" s="40"/>
    </row>
    <row r="15" spans="1:6">
      <c r="B15" s="11"/>
      <c r="C15" s="14"/>
      <c r="D15" s="8"/>
      <c r="E15" s="29"/>
    </row>
    <row r="16" spans="1:6">
      <c r="B16" s="11"/>
      <c r="C16" s="12" t="s">
        <v>53</v>
      </c>
      <c r="D16" s="11">
        <v>60000</v>
      </c>
      <c r="E16" s="29">
        <v>60000</v>
      </c>
    </row>
    <row r="17" spans="2:6">
      <c r="B17" s="11"/>
      <c r="C17" s="12" t="s">
        <v>87</v>
      </c>
      <c r="D17" s="11">
        <v>75000</v>
      </c>
      <c r="E17" s="29">
        <v>75000</v>
      </c>
    </row>
    <row r="18" spans="2:6">
      <c r="B18" s="11"/>
      <c r="C18" s="12" t="s">
        <v>88</v>
      </c>
      <c r="D18" s="11">
        <v>15000</v>
      </c>
      <c r="E18" s="29">
        <v>0</v>
      </c>
    </row>
    <row r="19" spans="2:6">
      <c r="B19" s="11"/>
      <c r="C19" s="13" t="s">
        <v>89</v>
      </c>
      <c r="D19" s="11">
        <v>80000</v>
      </c>
      <c r="E19" s="29">
        <v>80000</v>
      </c>
    </row>
    <row r="20" spans="2:6">
      <c r="B20" s="11"/>
      <c r="C20" s="13" t="s">
        <v>90</v>
      </c>
      <c r="D20" s="11">
        <v>500000</v>
      </c>
      <c r="E20" s="29">
        <v>300000</v>
      </c>
    </row>
    <row r="21" spans="2:6">
      <c r="B21" s="11"/>
      <c r="C21" s="13" t="s">
        <v>91</v>
      </c>
      <c r="D21" s="11">
        <v>120000</v>
      </c>
      <c r="E21" s="29">
        <v>120000</v>
      </c>
    </row>
    <row r="22" spans="2:6">
      <c r="B22" s="11"/>
      <c r="C22" s="13" t="s">
        <v>92</v>
      </c>
      <c r="D22" s="11">
        <v>50000</v>
      </c>
      <c r="E22" s="29">
        <v>25000</v>
      </c>
    </row>
    <row r="23" spans="2:6">
      <c r="B23" s="11"/>
      <c r="C23" s="13" t="s">
        <v>93</v>
      </c>
      <c r="D23" s="11">
        <v>10000</v>
      </c>
      <c r="E23" s="29">
        <v>10000</v>
      </c>
    </row>
    <row r="24" spans="2:6">
      <c r="B24" s="11"/>
      <c r="C24" s="13" t="s">
        <v>77</v>
      </c>
      <c r="D24" s="11">
        <v>20000</v>
      </c>
      <c r="E24" s="29">
        <v>10000</v>
      </c>
    </row>
    <row r="25" spans="2:6">
      <c r="B25" s="11"/>
      <c r="C25" s="13" t="s">
        <v>94</v>
      </c>
      <c r="D25" s="11">
        <v>180000</v>
      </c>
      <c r="E25" s="29">
        <v>180000</v>
      </c>
    </row>
    <row r="26" spans="2:6">
      <c r="B26" s="11"/>
      <c r="C26" s="13" t="s">
        <v>95</v>
      </c>
      <c r="D26" s="11">
        <v>25000</v>
      </c>
      <c r="E26" s="29">
        <v>15000</v>
      </c>
    </row>
    <row r="27" spans="2:6">
      <c r="B27" s="11"/>
      <c r="C27" s="13" t="s">
        <v>96</v>
      </c>
      <c r="D27" s="11">
        <v>0</v>
      </c>
      <c r="E27" s="29">
        <v>0</v>
      </c>
    </row>
    <row r="28" spans="2:6">
      <c r="B28" s="11"/>
      <c r="C28" s="14"/>
      <c r="D28" s="11"/>
      <c r="E28" s="29"/>
    </row>
    <row r="29" spans="2:6" ht="17" thickBot="1">
      <c r="B29" s="18" t="s">
        <v>98</v>
      </c>
      <c r="C29" s="10"/>
      <c r="D29" s="9"/>
      <c r="E29" s="28"/>
      <c r="F29" s="40"/>
    </row>
    <row r="30" spans="2:6">
      <c r="B30" s="11"/>
      <c r="C30" s="12"/>
      <c r="D30" s="11"/>
      <c r="E30" s="29"/>
    </row>
    <row r="31" spans="2:6">
      <c r="B31" s="11"/>
      <c r="C31" s="12" t="s">
        <v>99</v>
      </c>
      <c r="D31" s="11">
        <v>5000</v>
      </c>
      <c r="E31" s="29">
        <v>5000</v>
      </c>
    </row>
    <row r="32" spans="2:6">
      <c r="B32" s="11"/>
      <c r="C32" s="12" t="s">
        <v>100</v>
      </c>
      <c r="D32" s="11">
        <v>5000</v>
      </c>
      <c r="E32" s="29">
        <v>0</v>
      </c>
    </row>
    <row r="33" spans="2:6">
      <c r="B33" s="11"/>
      <c r="C33" s="12" t="s">
        <v>101</v>
      </c>
      <c r="D33" s="11">
        <v>5000</v>
      </c>
      <c r="E33" s="29">
        <v>0</v>
      </c>
    </row>
    <row r="34" spans="2:6">
      <c r="B34" s="11"/>
      <c r="C34" s="12" t="s">
        <v>102</v>
      </c>
      <c r="D34" s="11">
        <v>15000</v>
      </c>
      <c r="E34" s="29">
        <v>10000</v>
      </c>
    </row>
    <row r="35" spans="2:6">
      <c r="B35" s="11"/>
      <c r="C35" s="12"/>
      <c r="D35" s="11"/>
      <c r="E35" s="29"/>
    </row>
    <row r="36" spans="2:6" ht="17" thickBot="1">
      <c r="B36" s="18" t="s">
        <v>80</v>
      </c>
      <c r="C36" s="37" t="s">
        <v>103</v>
      </c>
      <c r="D36" s="9"/>
      <c r="E36" s="28"/>
      <c r="F36" s="40"/>
    </row>
    <row r="37" spans="2:6">
      <c r="B37" s="11"/>
      <c r="C37" s="12"/>
      <c r="D37" s="11"/>
      <c r="E37" s="29"/>
    </row>
    <row r="38" spans="2:6">
      <c r="B38" s="11"/>
      <c r="C38" s="12" t="s">
        <v>104</v>
      </c>
      <c r="D38" s="11">
        <v>100000</v>
      </c>
      <c r="E38" s="29">
        <v>75000</v>
      </c>
    </row>
    <row r="39" spans="2:6">
      <c r="B39" s="11"/>
      <c r="C39" s="12" t="s">
        <v>105</v>
      </c>
      <c r="D39" s="11">
        <v>50000</v>
      </c>
      <c r="E39" s="29">
        <v>35000</v>
      </c>
    </row>
    <row r="40" spans="2:6">
      <c r="B40" s="11"/>
      <c r="C40" s="12" t="s">
        <v>106</v>
      </c>
      <c r="D40" s="11">
        <v>50000</v>
      </c>
      <c r="E40" s="29">
        <v>0</v>
      </c>
    </row>
    <row r="41" spans="2:6">
      <c r="B41" s="11"/>
      <c r="C41" s="12" t="s">
        <v>107</v>
      </c>
      <c r="D41" s="11">
        <v>6000</v>
      </c>
      <c r="E41" s="29">
        <v>5000</v>
      </c>
    </row>
    <row r="42" spans="2:6">
      <c r="B42" s="11"/>
      <c r="C42" s="12" t="s">
        <v>108</v>
      </c>
      <c r="D42" s="11">
        <v>10000</v>
      </c>
      <c r="E42" s="29">
        <v>0</v>
      </c>
    </row>
    <row r="43" spans="2:6">
      <c r="B43" s="11"/>
      <c r="C43" s="12" t="s">
        <v>109</v>
      </c>
      <c r="D43" s="11">
        <v>10000</v>
      </c>
      <c r="E43" s="29">
        <v>0</v>
      </c>
    </row>
    <row r="44" spans="2:6">
      <c r="B44" s="11"/>
      <c r="C44" s="12" t="s">
        <v>110</v>
      </c>
      <c r="D44" s="11">
        <v>8000</v>
      </c>
      <c r="E44" s="29">
        <v>5000</v>
      </c>
    </row>
    <row r="45" spans="2:6">
      <c r="B45" s="11"/>
      <c r="C45" s="12" t="s">
        <v>111</v>
      </c>
      <c r="D45" s="11">
        <v>25000</v>
      </c>
      <c r="E45" s="29">
        <v>25000</v>
      </c>
    </row>
    <row r="46" spans="2:6">
      <c r="B46" s="11"/>
      <c r="C46" s="12" t="s">
        <v>112</v>
      </c>
      <c r="D46" s="11">
        <v>15000</v>
      </c>
      <c r="E46" s="29">
        <v>15000</v>
      </c>
    </row>
    <row r="47" spans="2:6">
      <c r="B47" s="11"/>
      <c r="C47" s="12" t="s">
        <v>113</v>
      </c>
      <c r="D47" s="11">
        <v>15000</v>
      </c>
      <c r="E47" s="29">
        <v>0</v>
      </c>
    </row>
    <row r="48" spans="2:6">
      <c r="B48" s="11"/>
      <c r="C48" s="12" t="s">
        <v>114</v>
      </c>
      <c r="D48" s="11">
        <v>15000</v>
      </c>
      <c r="E48" s="29">
        <v>0</v>
      </c>
    </row>
    <row r="49" spans="1:6">
      <c r="B49" s="11"/>
      <c r="C49" s="13"/>
      <c r="D49" s="11"/>
      <c r="E49" s="29"/>
    </row>
    <row r="50" spans="1:6">
      <c r="B50" s="11"/>
      <c r="C50" s="14"/>
      <c r="D50" s="11"/>
      <c r="E50" s="29"/>
    </row>
    <row r="51" spans="1:6" ht="17" thickBot="1">
      <c r="B51" s="15" t="s">
        <v>115</v>
      </c>
      <c r="C51" s="16"/>
      <c r="D51" s="31">
        <f>SUM(D9:D50)</f>
        <v>1529000</v>
      </c>
      <c r="E51" s="17">
        <f>SUM(E9:E50)</f>
        <v>1083000</v>
      </c>
      <c r="F51" s="41"/>
    </row>
    <row r="52" spans="1:6" ht="17" thickTop="1">
      <c r="A52" s="8"/>
      <c r="B52" s="11"/>
      <c r="C52" s="12"/>
      <c r="D52" s="11"/>
      <c r="E52" s="29"/>
    </row>
    <row r="53" spans="1:6">
      <c r="A53" s="8"/>
      <c r="B53" s="11"/>
      <c r="C53" s="12"/>
      <c r="D53" s="11"/>
      <c r="E53" s="29"/>
    </row>
    <row r="54" spans="1:6">
      <c r="A54" s="8"/>
      <c r="B54" s="33" t="s">
        <v>116</v>
      </c>
      <c r="C54" s="12"/>
      <c r="D54" s="11"/>
      <c r="E54" s="29"/>
    </row>
    <row r="55" spans="1:6">
      <c r="A55" s="8"/>
      <c r="B55" s="11"/>
      <c r="C55" s="12"/>
      <c r="D55" s="11"/>
      <c r="E55" s="29"/>
    </row>
    <row r="56" spans="1:6" ht="17" thickBot="1">
      <c r="A56" s="19"/>
      <c r="B56" s="18" t="s">
        <v>117</v>
      </c>
      <c r="C56" s="10"/>
      <c r="D56" s="9"/>
      <c r="E56" s="28"/>
      <c r="F56" s="40"/>
    </row>
    <row r="57" spans="1:6">
      <c r="A57" s="8"/>
      <c r="B57" s="11"/>
      <c r="C57" s="12" t="s">
        <v>9</v>
      </c>
      <c r="D57" s="11">
        <v>150000</v>
      </c>
      <c r="E57" s="29">
        <v>150000</v>
      </c>
    </row>
    <row r="58" spans="1:6">
      <c r="A58" s="8"/>
      <c r="B58" s="11"/>
      <c r="C58" s="12" t="s">
        <v>118</v>
      </c>
      <c r="D58" s="11">
        <v>40000</v>
      </c>
      <c r="E58" s="29">
        <v>40000</v>
      </c>
    </row>
    <row r="59" spans="1:6">
      <c r="A59" s="8"/>
      <c r="B59" s="11"/>
      <c r="C59" s="12" t="s">
        <v>119</v>
      </c>
      <c r="D59" s="11">
        <v>250000</v>
      </c>
      <c r="E59" s="29">
        <v>250000</v>
      </c>
    </row>
    <row r="60" spans="1:6">
      <c r="A60" s="8"/>
      <c r="B60" s="11"/>
      <c r="C60" s="12" t="s">
        <v>12</v>
      </c>
      <c r="D60" s="11">
        <v>80000</v>
      </c>
      <c r="E60" s="29">
        <v>80000</v>
      </c>
    </row>
    <row r="61" spans="1:6">
      <c r="A61" s="8"/>
      <c r="B61" s="11"/>
      <c r="C61" s="12"/>
      <c r="D61" s="11"/>
      <c r="E61" s="29"/>
    </row>
    <row r="62" spans="1:6">
      <c r="A62" s="8"/>
      <c r="B62" s="11"/>
      <c r="C62" s="12"/>
      <c r="D62" s="11"/>
      <c r="E62" s="29"/>
    </row>
    <row r="63" spans="1:6">
      <c r="A63" s="8"/>
      <c r="B63" s="11"/>
      <c r="C63" s="12"/>
      <c r="D63" s="11"/>
      <c r="E63" s="29"/>
    </row>
    <row r="64" spans="1:6" ht="17" thickBot="1">
      <c r="B64" s="23" t="s">
        <v>120</v>
      </c>
      <c r="C64" s="24"/>
      <c r="D64" s="32">
        <f>SUM(D57:D63)</f>
        <v>520000</v>
      </c>
      <c r="E64" s="25">
        <f>SUM(E57:E63)</f>
        <v>520000</v>
      </c>
      <c r="F64" s="42"/>
    </row>
    <row r="65" spans="1:6" ht="17" thickTop="1">
      <c r="A65" s="8"/>
      <c r="B65" s="11"/>
      <c r="C65" s="12"/>
      <c r="D65" s="11"/>
      <c r="E65" s="29"/>
    </row>
    <row r="66" spans="1:6">
      <c r="B66" s="11"/>
      <c r="C66" s="12"/>
      <c r="D66" s="11"/>
      <c r="E66" s="29"/>
    </row>
    <row r="67" spans="1:6" ht="17" thickBot="1">
      <c r="B67" s="20" t="s">
        <v>121</v>
      </c>
      <c r="C67" s="21"/>
      <c r="D67" s="22">
        <f>D64-D51</f>
        <v>-1009000</v>
      </c>
      <c r="E67" s="22">
        <f>E64-E51</f>
        <v>-563000</v>
      </c>
      <c r="F67" s="43"/>
    </row>
    <row r="68" spans="1:6" ht="17" thickTop="1">
      <c r="B68" s="6"/>
      <c r="C68" s="7"/>
      <c r="D68" s="6"/>
      <c r="E68" s="29"/>
    </row>
    <row r="69" spans="1:6">
      <c r="B69" s="6"/>
      <c r="C69" s="7"/>
      <c r="D69" s="6"/>
      <c r="E69" s="29"/>
    </row>
    <row r="70" spans="1:6">
      <c r="B70" s="6"/>
      <c r="C70" s="7"/>
      <c r="D70" s="6"/>
      <c r="E70" s="29"/>
    </row>
    <row r="71" spans="1:6">
      <c r="B71" s="6"/>
      <c r="C71" s="7"/>
      <c r="D71" s="6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showGridLines="0" workbookViewId="0">
      <selection activeCell="C57" sqref="C57"/>
    </sheetView>
  </sheetViews>
  <sheetFormatPr baseColWidth="10" defaultColWidth="10.6640625" defaultRowHeight="16"/>
  <cols>
    <col min="1" max="1" width="10.6640625" style="8"/>
    <col min="2" max="2" width="22.33203125" style="8" bestFit="1" customWidth="1"/>
    <col min="3" max="3" width="32" style="8" bestFit="1" customWidth="1"/>
    <col min="4" max="4" width="11.83203125" style="30" bestFit="1" customWidth="1"/>
    <col min="5" max="5" width="11.83203125" style="8" bestFit="1" customWidth="1"/>
    <col min="6" max="16384" width="10.6640625" style="8"/>
  </cols>
  <sheetData>
    <row r="1" spans="1:6" s="48" customFormat="1" ht="26">
      <c r="A1" s="2" t="s">
        <v>39</v>
      </c>
      <c r="B1" s="34"/>
      <c r="C1" s="35"/>
      <c r="D1" s="35"/>
      <c r="E1" s="36"/>
    </row>
    <row r="3" spans="1:6" ht="26">
      <c r="A3" s="5" t="s">
        <v>50</v>
      </c>
    </row>
    <row r="5" spans="1:6">
      <c r="B5" s="33" t="s">
        <v>64</v>
      </c>
    </row>
    <row r="7" spans="1:6" ht="17" thickBot="1">
      <c r="B7" s="18" t="s">
        <v>68</v>
      </c>
      <c r="C7" s="10" t="s">
        <v>15</v>
      </c>
      <c r="D7" s="9" t="s">
        <v>66</v>
      </c>
      <c r="E7" s="28" t="s">
        <v>67</v>
      </c>
      <c r="F7" s="44" t="s">
        <v>40</v>
      </c>
    </row>
    <row r="8" spans="1:6">
      <c r="B8" s="50"/>
      <c r="C8" s="50"/>
    </row>
    <row r="9" spans="1:6">
      <c r="B9" s="45"/>
      <c r="C9" s="12" t="s">
        <v>41</v>
      </c>
      <c r="D9" s="11">
        <v>5000</v>
      </c>
      <c r="E9" s="46">
        <v>5000</v>
      </c>
    </row>
    <row r="10" spans="1:6">
      <c r="C10" s="13" t="s">
        <v>42</v>
      </c>
      <c r="D10" s="11">
        <v>5000</v>
      </c>
      <c r="E10" s="46">
        <v>0</v>
      </c>
    </row>
    <row r="11" spans="1:6">
      <c r="C11" s="12" t="s">
        <v>43</v>
      </c>
      <c r="D11" s="11"/>
      <c r="E11" s="46"/>
    </row>
    <row r="12" spans="1:6">
      <c r="C12" s="8" t="s">
        <v>31</v>
      </c>
      <c r="D12" s="30">
        <v>0</v>
      </c>
      <c r="E12" s="46">
        <v>0</v>
      </c>
    </row>
    <row r="13" spans="1:6">
      <c r="C13" s="8" t="s">
        <v>44</v>
      </c>
      <c r="D13" s="30">
        <v>0</v>
      </c>
      <c r="E13" s="46">
        <v>0</v>
      </c>
    </row>
    <row r="14" spans="1:6">
      <c r="C14" s="8" t="s">
        <v>45</v>
      </c>
      <c r="D14" s="30">
        <v>2500</v>
      </c>
      <c r="E14" s="46">
        <v>0</v>
      </c>
    </row>
    <row r="15" spans="1:6">
      <c r="E15" s="46"/>
    </row>
    <row r="16" spans="1:6" ht="17" thickBot="1">
      <c r="B16" s="18" t="s">
        <v>38</v>
      </c>
      <c r="C16" s="10"/>
      <c r="D16" s="9"/>
      <c r="E16" s="47"/>
      <c r="F16" s="40"/>
    </row>
    <row r="17" spans="2:6">
      <c r="B17" s="11"/>
      <c r="C17" s="14"/>
      <c r="D17" s="8"/>
      <c r="E17" s="46"/>
      <c r="F17" s="39"/>
    </row>
    <row r="18" spans="2:6">
      <c r="C18" s="8" t="s">
        <v>32</v>
      </c>
      <c r="D18" s="30">
        <v>5000</v>
      </c>
      <c r="E18" s="46">
        <v>5000</v>
      </c>
    </row>
    <row r="19" spans="2:6">
      <c r="C19" s="8" t="s">
        <v>33</v>
      </c>
      <c r="D19" s="30">
        <v>9000</v>
      </c>
      <c r="E19" s="46">
        <v>9000</v>
      </c>
    </row>
    <row r="20" spans="2:6">
      <c r="C20" s="8" t="s">
        <v>34</v>
      </c>
      <c r="D20" s="30">
        <v>1200</v>
      </c>
      <c r="E20" s="46">
        <v>1200</v>
      </c>
    </row>
    <row r="21" spans="2:6">
      <c r="C21" s="8" t="s">
        <v>35</v>
      </c>
      <c r="D21" s="30">
        <v>800</v>
      </c>
      <c r="E21" s="46">
        <v>800</v>
      </c>
    </row>
    <row r="22" spans="2:6">
      <c r="C22" s="8" t="s">
        <v>46</v>
      </c>
      <c r="D22" s="30">
        <v>6000</v>
      </c>
      <c r="E22" s="46">
        <v>5000</v>
      </c>
    </row>
    <row r="23" spans="2:6">
      <c r="C23" s="8" t="s">
        <v>47</v>
      </c>
      <c r="D23" s="30">
        <v>6000</v>
      </c>
      <c r="E23" s="46">
        <v>5000</v>
      </c>
    </row>
    <row r="24" spans="2:6">
      <c r="C24" s="8" t="s">
        <v>19</v>
      </c>
      <c r="D24" s="30">
        <v>6000</v>
      </c>
      <c r="E24" s="46">
        <v>5000</v>
      </c>
    </row>
    <row r="25" spans="2:6">
      <c r="C25" s="8" t="s">
        <v>36</v>
      </c>
      <c r="D25" s="30">
        <v>0</v>
      </c>
      <c r="E25" s="46">
        <v>0</v>
      </c>
    </row>
    <row r="26" spans="2:6">
      <c r="C26" s="8" t="s">
        <v>37</v>
      </c>
      <c r="D26" s="30">
        <v>1500</v>
      </c>
      <c r="E26" s="46">
        <v>1000</v>
      </c>
    </row>
    <row r="27" spans="2:6">
      <c r="E27" s="46"/>
    </row>
    <row r="28" spans="2:6" ht="17" thickBot="1">
      <c r="B28" s="18" t="s">
        <v>20</v>
      </c>
      <c r="C28" s="10"/>
      <c r="D28" s="9"/>
      <c r="E28" s="47"/>
      <c r="F28" s="40"/>
    </row>
    <row r="29" spans="2:6">
      <c r="B29" s="11"/>
      <c r="C29" s="14"/>
      <c r="D29" s="8"/>
      <c r="E29" s="46"/>
      <c r="F29" s="39"/>
    </row>
    <row r="30" spans="2:6">
      <c r="C30" s="8" t="s">
        <v>21</v>
      </c>
      <c r="D30" s="30">
        <v>5000</v>
      </c>
      <c r="E30" s="46">
        <v>0</v>
      </c>
    </row>
    <row r="31" spans="2:6">
      <c r="C31" s="8" t="s">
        <v>22</v>
      </c>
      <c r="D31" s="30">
        <v>3000</v>
      </c>
      <c r="E31" s="46">
        <v>2500</v>
      </c>
    </row>
    <row r="32" spans="2:6">
      <c r="C32" s="8" t="s">
        <v>23</v>
      </c>
      <c r="D32" s="30">
        <v>2500</v>
      </c>
      <c r="E32" s="46">
        <v>0</v>
      </c>
    </row>
    <row r="33" spans="2:6">
      <c r="C33" s="8" t="s">
        <v>24</v>
      </c>
      <c r="D33" s="30">
        <v>12000</v>
      </c>
      <c r="E33" s="46">
        <v>1000</v>
      </c>
    </row>
    <row r="34" spans="2:6">
      <c r="E34" s="46"/>
    </row>
    <row r="35" spans="2:6" ht="17" thickBot="1">
      <c r="B35" s="18" t="s">
        <v>25</v>
      </c>
      <c r="C35" s="10"/>
      <c r="D35" s="9"/>
      <c r="E35" s="47"/>
      <c r="F35" s="40"/>
    </row>
    <row r="36" spans="2:6">
      <c r="E36" s="46"/>
    </row>
    <row r="37" spans="2:6">
      <c r="C37" s="8" t="s">
        <v>26</v>
      </c>
      <c r="D37" s="30">
        <v>1500</v>
      </c>
      <c r="E37" s="46">
        <v>1500</v>
      </c>
    </row>
    <row r="38" spans="2:6">
      <c r="C38" s="8" t="s">
        <v>27</v>
      </c>
      <c r="D38" s="30">
        <v>10000</v>
      </c>
      <c r="E38" s="46">
        <v>1000</v>
      </c>
    </row>
    <row r="39" spans="2:6">
      <c r="C39" s="8" t="s">
        <v>28</v>
      </c>
      <c r="D39" s="30">
        <v>5000</v>
      </c>
      <c r="E39" s="46">
        <v>5000</v>
      </c>
    </row>
    <row r="42" spans="2:6" ht="17" thickBot="1">
      <c r="B42" s="15" t="s">
        <v>8</v>
      </c>
      <c r="C42" s="16"/>
      <c r="D42" s="31">
        <f>SUM(D8:D41)</f>
        <v>87000</v>
      </c>
      <c r="E42" s="31">
        <f>SUM(E8:E41)</f>
        <v>48000</v>
      </c>
      <c r="F42" s="41"/>
    </row>
    <row r="43" spans="2:6">
      <c r="D43" s="30" t="s">
        <v>30</v>
      </c>
      <c r="E43" s="8" t="s">
        <v>29</v>
      </c>
    </row>
    <row r="67" spans="2:5">
      <c r="B67" s="45"/>
      <c r="C67" s="45"/>
      <c r="D67" s="49"/>
      <c r="E67" s="45"/>
    </row>
    <row r="68" spans="2:5">
      <c r="B68" s="45"/>
      <c r="C68" s="45"/>
      <c r="D68" s="49"/>
      <c r="E68" s="45"/>
    </row>
    <row r="69" spans="2:5">
      <c r="B69" s="45"/>
      <c r="C69" s="45"/>
      <c r="D69" s="49"/>
      <c r="E69" s="45"/>
    </row>
  </sheetData>
  <mergeCells count="1">
    <mergeCell ref="B8:C8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EVENT</vt:lpstr>
      <vt:lpstr>ENGLISH VERSION</vt:lpstr>
      <vt:lpstr>CD</vt:lpstr>
    </vt:vector>
  </TitlesOfParts>
  <Company>Maiken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Maiken Ingvordsen</dc:creator>
  <cp:lastModifiedBy>Microsoft Office User</cp:lastModifiedBy>
  <cp:lastPrinted>2010-01-22T20:01:43Z</cp:lastPrinted>
  <dcterms:created xsi:type="dcterms:W3CDTF">2006-01-29T09:03:48Z</dcterms:created>
  <dcterms:modified xsi:type="dcterms:W3CDTF">2021-03-23T12:35:46Z</dcterms:modified>
</cp:coreProperties>
</file>